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G:\My Drive\04. BAO CAO\0-KE HOACH NAM\2018\PTN\HO SO PTN\"/>
    </mc:Choice>
  </mc:AlternateContent>
  <xr:revisionPtr revIDLastSave="0" documentId="13_ncr:1_{A7AF040E-1EE4-40CF-8E72-2BF5E89D4ABE}" xr6:coauthVersionLast="31" xr6:coauthVersionMax="31" xr10:uidLastSave="{00000000-0000-0000-0000-000000000000}"/>
  <bookViews>
    <workbookView xWindow="1116" yWindow="0" windowWidth="15360" windowHeight="8532" activeTab="1" xr2:uid="{00000000-000D-0000-FFFF-FFFF00000000}"/>
  </bookViews>
  <sheets>
    <sheet name="Nhập số liệu" sheetId="2" r:id="rId1"/>
    <sheet name="Tinh toán" sheetId="1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E6" i="1"/>
  <c r="F6" i="1"/>
  <c r="G6" i="1"/>
  <c r="H6" i="1"/>
  <c r="C6" i="1"/>
  <c r="D22" i="1"/>
  <c r="E22" i="1"/>
  <c r="F22" i="1"/>
  <c r="G22" i="1"/>
  <c r="H22" i="1"/>
  <c r="C22" i="1"/>
  <c r="D19" i="1"/>
  <c r="E19" i="1"/>
  <c r="F19" i="1"/>
  <c r="G19" i="1"/>
  <c r="H19" i="1"/>
  <c r="C19" i="1"/>
  <c r="D16" i="1"/>
  <c r="E16" i="1"/>
  <c r="F16" i="1"/>
  <c r="G16" i="1"/>
  <c r="H16" i="1"/>
  <c r="C16" i="1"/>
  <c r="D13" i="1"/>
  <c r="E13" i="1"/>
  <c r="F13" i="1"/>
  <c r="G13" i="1"/>
  <c r="H13" i="1"/>
  <c r="C13" i="1"/>
  <c r="D12" i="1"/>
  <c r="E12" i="1"/>
  <c r="F12" i="1"/>
  <c r="G12" i="1"/>
  <c r="H12" i="1"/>
  <c r="C12" i="1"/>
  <c r="D11" i="1"/>
  <c r="E11" i="1"/>
  <c r="F11" i="1"/>
  <c r="G11" i="1"/>
  <c r="H11" i="1"/>
  <c r="C11" i="1"/>
  <c r="D10" i="1"/>
  <c r="E10" i="1"/>
  <c r="F10" i="1"/>
  <c r="G10" i="1"/>
  <c r="H10" i="1"/>
  <c r="C10" i="1"/>
  <c r="D9" i="1"/>
  <c r="E9" i="1"/>
  <c r="F9" i="1"/>
  <c r="G9" i="1"/>
  <c r="H9" i="1"/>
  <c r="C9" i="1"/>
  <c r="D29" i="1" l="1"/>
  <c r="E29" i="1"/>
  <c r="F29" i="1"/>
  <c r="G29" i="1"/>
  <c r="H29" i="1"/>
  <c r="C29" i="1"/>
  <c r="B28" i="1"/>
  <c r="B26" i="1"/>
  <c r="B20" i="1"/>
  <c r="B17" i="1"/>
  <c r="B14" i="1"/>
  <c r="F4" i="2"/>
  <c r="F3" i="2"/>
  <c r="G4" i="1" s="1"/>
  <c r="G7" i="1" s="1"/>
  <c r="B7" i="1"/>
  <c r="B23" i="1" s="1"/>
  <c r="D3" i="1"/>
  <c r="E3" i="1"/>
  <c r="F3" i="1"/>
  <c r="G3" i="1"/>
  <c r="H3" i="1"/>
  <c r="C3" i="1"/>
  <c r="F4" i="1" l="1"/>
  <c r="F26" i="1" s="1"/>
  <c r="C4" i="1"/>
  <c r="C7" i="1" s="1"/>
  <c r="C23" i="1" s="1"/>
  <c r="C24" i="1" s="1"/>
  <c r="E4" i="1"/>
  <c r="E7" i="1" s="1"/>
  <c r="E23" i="1" s="1"/>
  <c r="E24" i="1" s="1"/>
  <c r="H4" i="1"/>
  <c r="H7" i="1" s="1"/>
  <c r="H23" i="1" s="1"/>
  <c r="H24" i="1" s="1"/>
  <c r="D4" i="1"/>
  <c r="D14" i="1" s="1"/>
  <c r="D15" i="1" s="1"/>
  <c r="G20" i="1"/>
  <c r="G21" i="1" s="1"/>
  <c r="G26" i="1"/>
  <c r="G8" i="1"/>
  <c r="D17" i="1"/>
  <c r="D18" i="1" s="1"/>
  <c r="C20" i="1"/>
  <c r="C21" i="1" s="1"/>
  <c r="G17" i="1"/>
  <c r="G18" i="1" s="1"/>
  <c r="G23" i="1"/>
  <c r="G24" i="1" s="1"/>
  <c r="G14" i="1"/>
  <c r="G15" i="1" s="1"/>
  <c r="C14" i="1"/>
  <c r="C15" i="1" s="1"/>
  <c r="G5" i="1"/>
  <c r="F5" i="1" l="1"/>
  <c r="D20" i="1"/>
  <c r="D21" i="1" s="1"/>
  <c r="G25" i="1"/>
  <c r="G28" i="1" s="1"/>
  <c r="G30" i="1" s="1"/>
  <c r="H14" i="1"/>
  <c r="H15" i="1" s="1"/>
  <c r="F20" i="1"/>
  <c r="F21" i="1" s="1"/>
  <c r="H20" i="1"/>
  <c r="H21" i="1" s="1"/>
  <c r="F14" i="1"/>
  <c r="F15" i="1" s="1"/>
  <c r="C8" i="1"/>
  <c r="F17" i="1"/>
  <c r="F18" i="1" s="1"/>
  <c r="D5" i="1"/>
  <c r="F7" i="1"/>
  <c r="F23" i="1" s="1"/>
  <c r="F24" i="1" s="1"/>
  <c r="E26" i="1"/>
  <c r="C5" i="1"/>
  <c r="E14" i="1"/>
  <c r="E15" i="1" s="1"/>
  <c r="E20" i="1"/>
  <c r="E21" i="1" s="1"/>
  <c r="C26" i="1"/>
  <c r="C17" i="1"/>
  <c r="C18" i="1" s="1"/>
  <c r="H26" i="1"/>
  <c r="E5" i="1"/>
  <c r="H8" i="1"/>
  <c r="H5" i="1"/>
  <c r="E8" i="1"/>
  <c r="E17" i="1"/>
  <c r="E18" i="1" s="1"/>
  <c r="H17" i="1"/>
  <c r="H18" i="1" s="1"/>
  <c r="D7" i="1"/>
  <c r="D26" i="1"/>
  <c r="F8" i="1"/>
  <c r="G27" i="1" l="1"/>
  <c r="F25" i="1"/>
  <c r="H25" i="1"/>
  <c r="H28" i="1" s="1"/>
  <c r="H30" i="1" s="1"/>
  <c r="E25" i="1"/>
  <c r="E28" i="1" s="1"/>
  <c r="E30" i="1" s="1"/>
  <c r="C25" i="1"/>
  <c r="C28" i="1" s="1"/>
  <c r="C30" i="1" s="1"/>
  <c r="D23" i="1"/>
  <c r="D24" i="1" s="1"/>
  <c r="D8" i="1"/>
  <c r="C27" i="1" l="1"/>
  <c r="D25" i="1"/>
  <c r="D28" i="1" s="1"/>
  <c r="D30" i="1" s="1"/>
  <c r="H27" i="1"/>
  <c r="F28" i="1"/>
  <c r="F30" i="1" s="1"/>
  <c r="F27" i="1"/>
  <c r="E27" i="1"/>
  <c r="D27" i="1" l="1"/>
</calcChain>
</file>

<file path=xl/sharedStrings.xml><?xml version="1.0" encoding="utf-8"?>
<sst xmlns="http://schemas.openxmlformats.org/spreadsheetml/2006/main" count="115" uniqueCount="92">
  <si>
    <t>TS</t>
  </si>
  <si>
    <t>ThS</t>
  </si>
  <si>
    <t>KS/CN</t>
  </si>
  <si>
    <t>Số nhiệm vụ</t>
  </si>
  <si>
    <t>Nhiệm vụ KH&amp;CN loại 1</t>
  </si>
  <si>
    <t>Nhiệm vụ KH&amp;CN loại 2</t>
  </si>
  <si>
    <t>Nhiệm vụ KH&amp;CN loại 3</t>
  </si>
  <si>
    <t>Nhiệm vụ KH&amp;CN loại 4</t>
  </si>
  <si>
    <t>TNK</t>
  </si>
  <si>
    <t>QKĐ</t>
  </si>
  <si>
    <t>NTĐ</t>
  </si>
  <si>
    <t>ĐKQ1</t>
  </si>
  <si>
    <t>ĐKQ2</t>
  </si>
  <si>
    <t>ĐKQ3</t>
  </si>
  <si>
    <t>Ấn phẩm KH</t>
  </si>
  <si>
    <t>Nhà xuất bản quốc tế</t>
  </si>
  <si>
    <t>Sách chuyên khảo</t>
  </si>
  <si>
    <t>Sách tham khảo</t>
  </si>
  <si>
    <t>Nhà xuất bản trong nước</t>
  </si>
  <si>
    <t>Sách giáo trình</t>
  </si>
  <si>
    <t>Sách tham khảo/sách hướng dẫn, từ điển chuyên ngành</t>
  </si>
  <si>
    <t>Sách</t>
  </si>
  <si>
    <t>Tạp chí</t>
  </si>
  <si>
    <t>Quốc tế</t>
  </si>
  <si>
    <t>Thuộc Q1</t>
  </si>
  <si>
    <t>Thuộc Q2</t>
  </si>
  <si>
    <t>Thuộc Q3</t>
  </si>
  <si>
    <t>Thuộc Q4 và khác</t>
  </si>
  <si>
    <t>Trong nước</t>
  </si>
  <si>
    <t>DM tính điểm</t>
  </si>
  <si>
    <t>Không thuộc DM</t>
  </si>
  <si>
    <t>Hội nghị</t>
  </si>
  <si>
    <t>Sản phẩm cứng</t>
  </si>
  <si>
    <t>Sản phẩm mẫu, vật liệu, thiết bị, máy móc,…</t>
  </si>
  <si>
    <t>Sản phẩm KH&amp;CN</t>
  </si>
  <si>
    <t>Sản phẩm mềm</t>
  </si>
  <si>
    <t>ĐKQ4</t>
  </si>
  <si>
    <t>Giải thưởng KH&amp;CN</t>
  </si>
  <si>
    <t>Quốc gia</t>
  </si>
  <si>
    <t>Cấp nhà nước</t>
  </si>
  <si>
    <t>Cấp Bộ/Ngành</t>
  </si>
  <si>
    <t>Cấp tỉnh/thành phố</t>
  </si>
  <si>
    <t>ThS tốt nghiệp từ KP KH&amp;CN</t>
  </si>
  <si>
    <t>Góp phần đào tạo TS</t>
  </si>
  <si>
    <t>TS tốt nghiệp từ KP KH&amp;CN</t>
  </si>
  <si>
    <t>ĐKQ5</t>
  </si>
  <si>
    <t>ĐKQ6</t>
  </si>
  <si>
    <t>Tài sản trí tuệ</t>
  </si>
  <si>
    <t>Đơn ĐK được chấp nhận</t>
  </si>
  <si>
    <t>Được cấp giấy chứng nhận ĐK (QTG, Nhãn hiệu, Chỉ dẫn địa lý)</t>
  </si>
  <si>
    <t>Được cấp giấy chứng nhận ĐK (QTG của phần mềm, KDCN, TKBT mạch)</t>
  </si>
  <si>
    <t>Được cấp bằng HPHI, GCT,</t>
  </si>
  <si>
    <t>Được cấp bằng SC</t>
  </si>
  <si>
    <t>NCG</t>
  </si>
  <si>
    <t>ĐKQ7</t>
  </si>
  <si>
    <t>NHT</t>
  </si>
  <si>
    <t>ĐKQ8</t>
  </si>
  <si>
    <t>NHQ</t>
  </si>
  <si>
    <t>ĐKQ9</t>
  </si>
  <si>
    <t>NĐV</t>
  </si>
  <si>
    <t>ĐKQ10</t>
  </si>
  <si>
    <t>HN</t>
  </si>
  <si>
    <t>ĐQĐ</t>
  </si>
  <si>
    <t>HQ</t>
  </si>
  <si>
    <t>Nhân lực (người)</t>
  </si>
  <si>
    <t>Quy mô nhiệm vụ (triệu đồng)</t>
  </si>
  <si>
    <t>Kết quả đào tạo (người)</t>
  </si>
  <si>
    <t>Giá trị CGCN (triệu đồng)</t>
  </si>
  <si>
    <t>Tổng KP huy động trong nước (triệu đồng)</t>
  </si>
  <si>
    <t>Tổng KP huy động từ đơn vị (triệu đồng)</t>
  </si>
  <si>
    <t>Tổng KP nhiệm vụ KH&amp;CN</t>
  </si>
  <si>
    <t>Tổng KP SNKH được cấp theo thông báo chỉ tiêu KP</t>
  </si>
  <si>
    <t>Chỉ số</t>
  </si>
  <si>
    <t>Hệ số</t>
  </si>
  <si>
    <t>Tổng KP KH&amp;CN</t>
  </si>
  <si>
    <t>Tổng KP huy động ngoài nước(triệu đồng)</t>
  </si>
  <si>
    <t>Tổng KP SNKH được cấp theo thông báo chỉ tiêu KP (triệu đồng)</t>
  </si>
  <si>
    <t>Tổng KP NSNN đầu tư chiều sâu cho các PTN (triệu đồng)</t>
  </si>
  <si>
    <t>Tổng KP Tổng KP KH&amp;CN (triệu đồng)</t>
  </si>
  <si>
    <t>BẢNG TỔNG KẾT KẾT QUẢ ĐÁNH GIÁ HOẠT ĐỘNG KH&amp;CN</t>
  </si>
  <si>
    <t>TT</t>
  </si>
  <si>
    <t>Tiêu chí</t>
  </si>
  <si>
    <t>Năm 2011</t>
  </si>
  <si>
    <t>Năm 2012</t>
  </si>
  <si>
    <t>Năm 2013</t>
  </si>
  <si>
    <t>Năm 2014</t>
  </si>
  <si>
    <t>Năm 2015</t>
  </si>
  <si>
    <t>Năm 2016</t>
  </si>
  <si>
    <t>Năm</t>
  </si>
  <si>
    <t>Trung bình</t>
  </si>
  <si>
    <t>Năm 20..</t>
  </si>
  <si>
    <t>Ghi chú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</si>
</sst>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2" fontId="2" fillId="2" borderId="1" xfId="0" applyNumberFormat="1" applyFont="1" applyFill="1" applyBorder="1" applyAlignment="1">
      <alignment horizontal="center" vertical="top"/>
    </xf>
    <xf numFmtId="2" fontId="2" fillId="2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/>
    </xf>
    <xf numFmtId="2" fontId="2" fillId="3" borderId="1" xfId="0" applyNumberFormat="1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2" fontId="1" fillId="2" borderId="1" xfId="0" applyNumberFormat="1" applyFont="1" applyFill="1" applyBorder="1" applyAlignment="1">
      <alignment horizontal="center" vertical="top"/>
    </xf>
    <xf numFmtId="2" fontId="1" fillId="3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45"/>
  <sheetViews>
    <sheetView topLeftCell="A34" workbookViewId="0">
      <selection activeCell="I10" sqref="I10"/>
    </sheetView>
  </sheetViews>
  <sheetFormatPr defaultRowHeight="14.4" x14ac:dyDescent="0.3"/>
  <cols>
    <col min="2" max="2" width="11.88671875" customWidth="1"/>
    <col min="3" max="3" width="13.5546875" bestFit="1" customWidth="1"/>
    <col min="4" max="4" width="10.44140625" customWidth="1"/>
    <col min="5" max="5" width="16.109375" bestFit="1" customWidth="1"/>
    <col min="6" max="6" width="5.88671875" style="8" bestFit="1" customWidth="1"/>
    <col min="12" max="13" width="10.6640625" bestFit="1" customWidth="1"/>
  </cols>
  <sheetData>
    <row r="1" spans="2:13" x14ac:dyDescent="0.3">
      <c r="B1" s="25" t="s">
        <v>88</v>
      </c>
      <c r="C1" s="26"/>
      <c r="D1" s="26"/>
      <c r="E1" s="27"/>
      <c r="F1" s="13" t="s">
        <v>73</v>
      </c>
      <c r="G1" s="13" t="s">
        <v>90</v>
      </c>
      <c r="H1" s="13" t="s">
        <v>90</v>
      </c>
      <c r="I1" s="13" t="s">
        <v>90</v>
      </c>
      <c r="J1" s="13" t="s">
        <v>90</v>
      </c>
      <c r="K1" s="13" t="s">
        <v>90</v>
      </c>
      <c r="L1" s="13" t="s">
        <v>89</v>
      </c>
      <c r="M1" s="13" t="s">
        <v>91</v>
      </c>
    </row>
    <row r="2" spans="2:13" x14ac:dyDescent="0.3">
      <c r="B2" s="33" t="s">
        <v>64</v>
      </c>
      <c r="C2" s="31" t="s">
        <v>0</v>
      </c>
      <c r="D2" s="31"/>
      <c r="E2" s="31"/>
      <c r="F2" s="10">
        <v>1</v>
      </c>
      <c r="G2" s="9"/>
      <c r="H2" s="9"/>
      <c r="I2" s="9"/>
      <c r="J2" s="9"/>
      <c r="K2" s="9"/>
      <c r="L2" s="24"/>
      <c r="M2" s="9"/>
    </row>
    <row r="3" spans="2:13" x14ac:dyDescent="0.3">
      <c r="B3" s="33"/>
      <c r="C3" s="31" t="s">
        <v>1</v>
      </c>
      <c r="D3" s="31"/>
      <c r="E3" s="31"/>
      <c r="F3" s="18">
        <f>1/3</f>
        <v>0.33333333333333331</v>
      </c>
      <c r="G3" s="9"/>
      <c r="H3" s="9"/>
      <c r="I3" s="9"/>
      <c r="J3" s="9"/>
      <c r="K3" s="9"/>
      <c r="L3" s="24"/>
      <c r="M3" s="9"/>
    </row>
    <row r="4" spans="2:13" x14ac:dyDescent="0.3">
      <c r="B4" s="33"/>
      <c r="C4" s="31" t="s">
        <v>2</v>
      </c>
      <c r="D4" s="31"/>
      <c r="E4" s="31"/>
      <c r="F4" s="18">
        <f>1/6</f>
        <v>0.16666666666666666</v>
      </c>
      <c r="G4" s="9"/>
      <c r="H4" s="9"/>
      <c r="I4" s="9"/>
      <c r="J4" s="9"/>
      <c r="K4" s="9"/>
      <c r="L4" s="24"/>
      <c r="M4" s="9"/>
    </row>
    <row r="5" spans="2:13" x14ac:dyDescent="0.3">
      <c r="B5" s="34" t="s">
        <v>65</v>
      </c>
      <c r="C5" s="28" t="s">
        <v>70</v>
      </c>
      <c r="D5" s="28"/>
      <c r="E5" s="28"/>
      <c r="F5" s="5"/>
      <c r="G5" s="9"/>
      <c r="H5" s="9"/>
      <c r="I5" s="9"/>
      <c r="J5" s="9"/>
      <c r="K5" s="9"/>
      <c r="L5" s="24"/>
      <c r="M5" s="9"/>
    </row>
    <row r="6" spans="2:13" ht="30" customHeight="1" x14ac:dyDescent="0.3">
      <c r="B6" s="34"/>
      <c r="C6" s="28" t="s">
        <v>71</v>
      </c>
      <c r="D6" s="28"/>
      <c r="E6" s="28"/>
      <c r="F6" s="5"/>
      <c r="G6" s="9"/>
      <c r="H6" s="9"/>
      <c r="I6" s="9"/>
      <c r="J6" s="9"/>
      <c r="K6" s="9"/>
      <c r="L6" s="24"/>
      <c r="M6" s="9"/>
    </row>
    <row r="7" spans="2:13" x14ac:dyDescent="0.3">
      <c r="B7" s="35" t="s">
        <v>3</v>
      </c>
      <c r="C7" s="31" t="s">
        <v>4</v>
      </c>
      <c r="D7" s="31"/>
      <c r="E7" s="31"/>
      <c r="F7" s="10">
        <v>2</v>
      </c>
      <c r="G7" s="9"/>
      <c r="H7" s="9"/>
      <c r="I7" s="9"/>
      <c r="J7" s="9"/>
      <c r="K7" s="9"/>
      <c r="L7" s="24"/>
      <c r="M7" s="9"/>
    </row>
    <row r="8" spans="2:13" x14ac:dyDescent="0.3">
      <c r="B8" s="33"/>
      <c r="C8" s="31" t="s">
        <v>5</v>
      </c>
      <c r="D8" s="31"/>
      <c r="E8" s="31"/>
      <c r="F8" s="10">
        <v>1</v>
      </c>
      <c r="G8" s="9"/>
      <c r="H8" s="9"/>
      <c r="I8" s="9"/>
      <c r="J8" s="9"/>
      <c r="K8" s="9"/>
      <c r="L8" s="24"/>
      <c r="M8" s="9"/>
    </row>
    <row r="9" spans="2:13" x14ac:dyDescent="0.3">
      <c r="B9" s="33"/>
      <c r="C9" s="31" t="s">
        <v>6</v>
      </c>
      <c r="D9" s="31"/>
      <c r="E9" s="31"/>
      <c r="F9" s="10">
        <v>0.5</v>
      </c>
      <c r="G9" s="9"/>
      <c r="H9" s="9"/>
      <c r="I9" s="9"/>
      <c r="J9" s="9"/>
      <c r="K9" s="9"/>
      <c r="L9" s="24"/>
      <c r="M9" s="9"/>
    </row>
    <row r="10" spans="2:13" x14ac:dyDescent="0.3">
      <c r="B10" s="33"/>
      <c r="C10" s="31" t="s">
        <v>7</v>
      </c>
      <c r="D10" s="31"/>
      <c r="E10" s="31"/>
      <c r="F10" s="10">
        <v>0.1</v>
      </c>
      <c r="G10" s="9"/>
      <c r="H10" s="9"/>
      <c r="I10" s="9"/>
      <c r="J10" s="9"/>
      <c r="K10" s="9"/>
      <c r="L10" s="24"/>
      <c r="M10" s="9"/>
    </row>
    <row r="11" spans="2:13" x14ac:dyDescent="0.3">
      <c r="B11" s="29" t="s">
        <v>14</v>
      </c>
      <c r="C11" s="32" t="s">
        <v>21</v>
      </c>
      <c r="D11" s="28" t="s">
        <v>15</v>
      </c>
      <c r="E11" s="11" t="s">
        <v>16</v>
      </c>
      <c r="F11" s="5">
        <v>2</v>
      </c>
      <c r="G11" s="9"/>
      <c r="H11" s="9"/>
      <c r="I11" s="9"/>
      <c r="J11" s="9"/>
      <c r="K11" s="9"/>
      <c r="L11" s="24"/>
      <c r="M11" s="9"/>
    </row>
    <row r="12" spans="2:13" x14ac:dyDescent="0.3">
      <c r="B12" s="29"/>
      <c r="C12" s="32"/>
      <c r="D12" s="28"/>
      <c r="E12" s="11" t="s">
        <v>17</v>
      </c>
      <c r="F12" s="5">
        <v>0.5</v>
      </c>
      <c r="G12" s="9"/>
      <c r="H12" s="9"/>
      <c r="I12" s="9"/>
      <c r="J12" s="9"/>
      <c r="K12" s="9"/>
      <c r="L12" s="24"/>
      <c r="M12" s="9"/>
    </row>
    <row r="13" spans="2:13" x14ac:dyDescent="0.3">
      <c r="B13" s="29"/>
      <c r="C13" s="32"/>
      <c r="D13" s="28" t="s">
        <v>18</v>
      </c>
      <c r="E13" s="11" t="s">
        <v>16</v>
      </c>
      <c r="F13" s="5">
        <v>1</v>
      </c>
      <c r="G13" s="9"/>
      <c r="H13" s="9"/>
      <c r="I13" s="9"/>
      <c r="J13" s="9"/>
      <c r="K13" s="9"/>
      <c r="L13" s="24"/>
      <c r="M13" s="9"/>
    </row>
    <row r="14" spans="2:13" x14ac:dyDescent="0.3">
      <c r="B14" s="29"/>
      <c r="C14" s="32"/>
      <c r="D14" s="28"/>
      <c r="E14" s="12" t="s">
        <v>19</v>
      </c>
      <c r="F14" s="6">
        <v>0.5</v>
      </c>
      <c r="G14" s="9"/>
      <c r="H14" s="9"/>
      <c r="I14" s="9"/>
      <c r="J14" s="9"/>
      <c r="K14" s="9"/>
      <c r="L14" s="24"/>
      <c r="M14" s="9"/>
    </row>
    <row r="15" spans="2:13" ht="55.2" x14ac:dyDescent="0.3">
      <c r="B15" s="29"/>
      <c r="C15" s="32"/>
      <c r="D15" s="28"/>
      <c r="E15" s="12" t="s">
        <v>20</v>
      </c>
      <c r="F15" s="6">
        <v>0.2</v>
      </c>
      <c r="G15" s="9"/>
      <c r="H15" s="9"/>
      <c r="I15" s="9"/>
      <c r="J15" s="9"/>
      <c r="K15" s="9"/>
      <c r="L15" s="24"/>
      <c r="M15" s="9"/>
    </row>
    <row r="16" spans="2:13" x14ac:dyDescent="0.3">
      <c r="B16" s="29"/>
      <c r="C16" s="32" t="s">
        <v>22</v>
      </c>
      <c r="D16" s="28" t="s">
        <v>23</v>
      </c>
      <c r="E16" s="12" t="s">
        <v>24</v>
      </c>
      <c r="F16" s="6">
        <v>1</v>
      </c>
      <c r="G16" s="9"/>
      <c r="H16" s="9"/>
      <c r="I16" s="9"/>
      <c r="J16" s="9"/>
      <c r="K16" s="9"/>
      <c r="L16" s="24"/>
      <c r="M16" s="9"/>
    </row>
    <row r="17" spans="2:13" x14ac:dyDescent="0.3">
      <c r="B17" s="29"/>
      <c r="C17" s="32"/>
      <c r="D17" s="28"/>
      <c r="E17" s="12" t="s">
        <v>25</v>
      </c>
      <c r="F17" s="6">
        <v>0.5</v>
      </c>
      <c r="G17" s="9"/>
      <c r="H17" s="9"/>
      <c r="I17" s="9"/>
      <c r="J17" s="9"/>
      <c r="K17" s="9"/>
      <c r="L17" s="24"/>
      <c r="M17" s="9"/>
    </row>
    <row r="18" spans="2:13" x14ac:dyDescent="0.3">
      <c r="B18" s="29"/>
      <c r="C18" s="32"/>
      <c r="D18" s="28"/>
      <c r="E18" s="12" t="s">
        <v>26</v>
      </c>
      <c r="F18" s="6">
        <v>0.2</v>
      </c>
      <c r="G18" s="9"/>
      <c r="H18" s="9"/>
      <c r="I18" s="9"/>
      <c r="J18" s="9"/>
      <c r="K18" s="9"/>
      <c r="L18" s="24"/>
      <c r="M18" s="9"/>
    </row>
    <row r="19" spans="2:13" x14ac:dyDescent="0.3">
      <c r="B19" s="29"/>
      <c r="C19" s="32"/>
      <c r="D19" s="28"/>
      <c r="E19" s="12" t="s">
        <v>27</v>
      </c>
      <c r="F19" s="6">
        <v>0.1</v>
      </c>
      <c r="G19" s="9"/>
      <c r="H19" s="9"/>
      <c r="I19" s="9"/>
      <c r="J19" s="9"/>
      <c r="K19" s="9"/>
      <c r="L19" s="24"/>
      <c r="M19" s="9"/>
    </row>
    <row r="20" spans="2:13" x14ac:dyDescent="0.3">
      <c r="B20" s="29"/>
      <c r="C20" s="32"/>
      <c r="D20" s="28" t="s">
        <v>28</v>
      </c>
      <c r="E20" s="12" t="s">
        <v>29</v>
      </c>
      <c r="F20" s="6">
        <v>0.1</v>
      </c>
      <c r="G20" s="9"/>
      <c r="H20" s="9"/>
      <c r="I20" s="9"/>
      <c r="J20" s="9"/>
      <c r="K20" s="9"/>
      <c r="L20" s="24"/>
      <c r="M20" s="9"/>
    </row>
    <row r="21" spans="2:13" x14ac:dyDescent="0.3">
      <c r="B21" s="29"/>
      <c r="C21" s="32"/>
      <c r="D21" s="28"/>
      <c r="E21" s="12" t="s">
        <v>30</v>
      </c>
      <c r="F21" s="6">
        <v>0.05</v>
      </c>
      <c r="G21" s="9"/>
      <c r="H21" s="9"/>
      <c r="I21" s="9"/>
      <c r="J21" s="9"/>
      <c r="K21" s="9"/>
      <c r="L21" s="24"/>
      <c r="M21" s="9"/>
    </row>
    <row r="22" spans="2:13" x14ac:dyDescent="0.3">
      <c r="B22" s="29"/>
      <c r="C22" s="28" t="s">
        <v>31</v>
      </c>
      <c r="D22" s="28" t="s">
        <v>23</v>
      </c>
      <c r="E22" s="28"/>
      <c r="F22" s="5">
        <v>0.1</v>
      </c>
      <c r="G22" s="9"/>
      <c r="H22" s="9"/>
      <c r="I22" s="9"/>
      <c r="J22" s="9"/>
      <c r="K22" s="9"/>
      <c r="L22" s="24"/>
      <c r="M22" s="9"/>
    </row>
    <row r="23" spans="2:13" x14ac:dyDescent="0.3">
      <c r="B23" s="29"/>
      <c r="C23" s="28"/>
      <c r="D23" s="28" t="s">
        <v>28</v>
      </c>
      <c r="E23" s="28"/>
      <c r="F23" s="5">
        <v>0.05</v>
      </c>
      <c r="G23" s="9"/>
      <c r="H23" s="9"/>
      <c r="I23" s="9"/>
      <c r="J23" s="9"/>
      <c r="K23" s="9"/>
      <c r="L23" s="24"/>
      <c r="M23" s="9"/>
    </row>
    <row r="24" spans="2:13" x14ac:dyDescent="0.3">
      <c r="B24" s="29"/>
      <c r="C24" s="28" t="s">
        <v>32</v>
      </c>
      <c r="D24" s="28" t="s">
        <v>33</v>
      </c>
      <c r="E24" s="28"/>
      <c r="F24" s="5">
        <v>0.5</v>
      </c>
      <c r="G24" s="9"/>
      <c r="H24" s="9"/>
      <c r="I24" s="9"/>
      <c r="J24" s="9"/>
      <c r="K24" s="9"/>
      <c r="L24" s="24"/>
      <c r="M24" s="9"/>
    </row>
    <row r="25" spans="2:13" x14ac:dyDescent="0.3">
      <c r="B25" s="29"/>
      <c r="C25" s="28"/>
      <c r="D25" s="28" t="s">
        <v>34</v>
      </c>
      <c r="E25" s="28"/>
      <c r="F25" s="5">
        <v>2</v>
      </c>
      <c r="G25" s="9"/>
      <c r="H25" s="9"/>
      <c r="I25" s="9"/>
      <c r="J25" s="9"/>
      <c r="K25" s="9"/>
      <c r="L25" s="24"/>
      <c r="M25" s="9"/>
    </row>
    <row r="26" spans="2:13" ht="27.6" x14ac:dyDescent="0.3">
      <c r="B26" s="29"/>
      <c r="C26" s="11" t="s">
        <v>35</v>
      </c>
      <c r="D26" s="28"/>
      <c r="E26" s="28"/>
      <c r="F26" s="5">
        <v>0.5</v>
      </c>
      <c r="G26" s="9"/>
      <c r="H26" s="9"/>
      <c r="I26" s="9"/>
      <c r="J26" s="9"/>
      <c r="K26" s="9"/>
      <c r="L26" s="24"/>
      <c r="M26" s="9"/>
    </row>
    <row r="27" spans="2:13" x14ac:dyDescent="0.3">
      <c r="B27" s="30" t="s">
        <v>37</v>
      </c>
      <c r="C27" s="31" t="s">
        <v>23</v>
      </c>
      <c r="D27" s="31"/>
      <c r="E27" s="31"/>
      <c r="F27" s="10">
        <v>2</v>
      </c>
      <c r="G27" s="9"/>
      <c r="H27" s="9"/>
      <c r="I27" s="9"/>
      <c r="J27" s="9"/>
      <c r="K27" s="9"/>
      <c r="L27" s="24"/>
      <c r="M27" s="9"/>
    </row>
    <row r="28" spans="2:13" x14ac:dyDescent="0.3">
      <c r="B28" s="30"/>
      <c r="C28" s="31" t="s">
        <v>38</v>
      </c>
      <c r="D28" s="31" t="s">
        <v>39</v>
      </c>
      <c r="E28" s="31"/>
      <c r="F28" s="10">
        <v>2</v>
      </c>
      <c r="G28" s="9"/>
      <c r="H28" s="9"/>
      <c r="I28" s="9"/>
      <c r="J28" s="9"/>
      <c r="K28" s="9"/>
      <c r="L28" s="24"/>
      <c r="M28" s="9"/>
    </row>
    <row r="29" spans="2:13" x14ac:dyDescent="0.3">
      <c r="B29" s="30"/>
      <c r="C29" s="31"/>
      <c r="D29" s="31" t="s">
        <v>40</v>
      </c>
      <c r="E29" s="31"/>
      <c r="F29" s="10">
        <v>1</v>
      </c>
      <c r="G29" s="9"/>
      <c r="H29" s="9"/>
      <c r="I29" s="9"/>
      <c r="J29" s="9"/>
      <c r="K29" s="9"/>
      <c r="L29" s="24"/>
      <c r="M29" s="9"/>
    </row>
    <row r="30" spans="2:13" x14ac:dyDescent="0.3">
      <c r="B30" s="30"/>
      <c r="C30" s="31"/>
      <c r="D30" s="31" t="s">
        <v>41</v>
      </c>
      <c r="E30" s="31"/>
      <c r="F30" s="10">
        <v>0.5</v>
      </c>
      <c r="G30" s="9"/>
      <c r="H30" s="9"/>
      <c r="I30" s="9"/>
      <c r="J30" s="9"/>
      <c r="K30" s="9"/>
      <c r="L30" s="24"/>
      <c r="M30" s="9"/>
    </row>
    <row r="31" spans="2:13" x14ac:dyDescent="0.3">
      <c r="B31" s="29" t="s">
        <v>66</v>
      </c>
      <c r="C31" s="28" t="s">
        <v>42</v>
      </c>
      <c r="D31" s="28"/>
      <c r="E31" s="28"/>
      <c r="F31" s="2">
        <v>0.1</v>
      </c>
      <c r="G31" s="9"/>
      <c r="H31" s="9"/>
      <c r="I31" s="9"/>
      <c r="J31" s="9"/>
      <c r="K31" s="9"/>
      <c r="L31" s="24"/>
      <c r="M31" s="9"/>
    </row>
    <row r="32" spans="2:13" x14ac:dyDescent="0.3">
      <c r="B32" s="29"/>
      <c r="C32" s="28" t="s">
        <v>43</v>
      </c>
      <c r="D32" s="28"/>
      <c r="E32" s="28"/>
      <c r="F32" s="5">
        <v>0.5</v>
      </c>
      <c r="G32" s="9"/>
      <c r="H32" s="9"/>
      <c r="I32" s="9"/>
      <c r="J32" s="9"/>
      <c r="K32" s="9"/>
      <c r="L32" s="24"/>
      <c r="M32" s="9"/>
    </row>
    <row r="33" spans="2:13" x14ac:dyDescent="0.3">
      <c r="B33" s="29"/>
      <c r="C33" s="28" t="s">
        <v>44</v>
      </c>
      <c r="D33" s="28"/>
      <c r="E33" s="28"/>
      <c r="F33" s="5">
        <v>2</v>
      </c>
      <c r="G33" s="9"/>
      <c r="H33" s="9"/>
      <c r="I33" s="9"/>
      <c r="J33" s="9"/>
      <c r="K33" s="9"/>
      <c r="L33" s="24"/>
      <c r="M33" s="9"/>
    </row>
    <row r="34" spans="2:13" x14ac:dyDescent="0.3">
      <c r="B34" s="30" t="s">
        <v>47</v>
      </c>
      <c r="C34" s="31" t="s">
        <v>48</v>
      </c>
      <c r="D34" s="31"/>
      <c r="E34" s="31"/>
      <c r="F34" s="10">
        <v>0.1</v>
      </c>
      <c r="G34" s="9"/>
      <c r="H34" s="9"/>
      <c r="I34" s="9"/>
      <c r="J34" s="9"/>
      <c r="K34" s="9"/>
      <c r="L34" s="24"/>
      <c r="M34" s="9"/>
    </row>
    <row r="35" spans="2:13" ht="28.8" customHeight="1" x14ac:dyDescent="0.3">
      <c r="B35" s="30"/>
      <c r="C35" s="31" t="s">
        <v>49</v>
      </c>
      <c r="D35" s="31"/>
      <c r="E35" s="31"/>
      <c r="F35" s="10">
        <v>0.5</v>
      </c>
      <c r="G35" s="9"/>
      <c r="H35" s="9"/>
      <c r="I35" s="9"/>
      <c r="J35" s="9"/>
      <c r="K35" s="9"/>
      <c r="L35" s="24"/>
      <c r="M35" s="9"/>
    </row>
    <row r="36" spans="2:13" ht="28.8" customHeight="1" x14ac:dyDescent="0.3">
      <c r="B36" s="30"/>
      <c r="C36" s="31" t="s">
        <v>50</v>
      </c>
      <c r="D36" s="31"/>
      <c r="E36" s="31"/>
      <c r="F36" s="10">
        <v>0.75</v>
      </c>
      <c r="G36" s="9"/>
      <c r="H36" s="9"/>
      <c r="I36" s="9"/>
      <c r="J36" s="9"/>
      <c r="K36" s="9"/>
      <c r="L36" s="24"/>
      <c r="M36" s="9"/>
    </row>
    <row r="37" spans="2:13" x14ac:dyDescent="0.3">
      <c r="B37" s="30"/>
      <c r="C37" s="31" t="s">
        <v>51</v>
      </c>
      <c r="D37" s="31"/>
      <c r="E37" s="31"/>
      <c r="F37" s="10">
        <v>1.5</v>
      </c>
      <c r="G37" s="9"/>
      <c r="H37" s="9"/>
      <c r="I37" s="9"/>
      <c r="J37" s="9"/>
      <c r="K37" s="9"/>
      <c r="L37" s="24"/>
      <c r="M37" s="9"/>
    </row>
    <row r="38" spans="2:13" x14ac:dyDescent="0.3">
      <c r="B38" s="30"/>
      <c r="C38" s="31" t="s">
        <v>52</v>
      </c>
      <c r="D38" s="31"/>
      <c r="E38" s="31"/>
      <c r="F38" s="10">
        <v>2</v>
      </c>
      <c r="G38" s="9"/>
      <c r="H38" s="9"/>
      <c r="I38" s="9"/>
      <c r="J38" s="9"/>
      <c r="K38" s="9"/>
      <c r="L38" s="24"/>
      <c r="M38" s="9"/>
    </row>
    <row r="39" spans="2:13" x14ac:dyDescent="0.3">
      <c r="B39" s="28" t="s">
        <v>67</v>
      </c>
      <c r="C39" s="28"/>
      <c r="D39" s="28"/>
      <c r="E39" s="28"/>
      <c r="F39" s="5"/>
      <c r="G39" s="9"/>
      <c r="H39" s="9"/>
      <c r="I39" s="9"/>
      <c r="J39" s="9"/>
      <c r="K39" s="9"/>
      <c r="L39" s="24"/>
      <c r="M39" s="9"/>
    </row>
    <row r="40" spans="2:13" x14ac:dyDescent="0.3">
      <c r="B40" s="28" t="s">
        <v>68</v>
      </c>
      <c r="C40" s="28"/>
      <c r="D40" s="28"/>
      <c r="E40" s="28"/>
      <c r="F40" s="5"/>
      <c r="G40" s="9"/>
      <c r="H40" s="9"/>
      <c r="I40" s="9"/>
      <c r="J40" s="9"/>
      <c r="K40" s="9"/>
      <c r="L40" s="24"/>
      <c r="M40" s="9"/>
    </row>
    <row r="41" spans="2:13" x14ac:dyDescent="0.3">
      <c r="B41" s="28" t="s">
        <v>75</v>
      </c>
      <c r="C41" s="28"/>
      <c r="D41" s="28"/>
      <c r="E41" s="28"/>
      <c r="F41" s="5"/>
      <c r="G41" s="9"/>
      <c r="H41" s="9"/>
      <c r="I41" s="9"/>
      <c r="J41" s="9"/>
      <c r="K41" s="9"/>
      <c r="L41" s="24"/>
      <c r="M41" s="9"/>
    </row>
    <row r="42" spans="2:13" x14ac:dyDescent="0.3">
      <c r="B42" s="28" t="s">
        <v>69</v>
      </c>
      <c r="C42" s="28"/>
      <c r="D42" s="28"/>
      <c r="E42" s="28"/>
      <c r="F42" s="5"/>
      <c r="G42" s="9"/>
      <c r="H42" s="9"/>
      <c r="I42" s="9"/>
      <c r="J42" s="9"/>
      <c r="K42" s="9"/>
      <c r="L42" s="24"/>
      <c r="M42" s="9"/>
    </row>
    <row r="43" spans="2:13" ht="28.2" customHeight="1" x14ac:dyDescent="0.3">
      <c r="B43" s="28" t="s">
        <v>76</v>
      </c>
      <c r="C43" s="28"/>
      <c r="D43" s="28"/>
      <c r="E43" s="28"/>
      <c r="F43" s="5"/>
      <c r="G43" s="9"/>
      <c r="H43" s="9"/>
      <c r="I43" s="9"/>
      <c r="J43" s="9"/>
      <c r="K43" s="9"/>
      <c r="L43" s="24"/>
      <c r="M43" s="9"/>
    </row>
    <row r="44" spans="2:13" x14ac:dyDescent="0.3">
      <c r="B44" s="28" t="s">
        <v>77</v>
      </c>
      <c r="C44" s="28"/>
      <c r="D44" s="28"/>
      <c r="E44" s="28"/>
      <c r="F44" s="5"/>
      <c r="G44" s="9"/>
      <c r="H44" s="9"/>
      <c r="I44" s="9"/>
      <c r="J44" s="9"/>
      <c r="K44" s="9"/>
      <c r="L44" s="24"/>
      <c r="M44" s="9"/>
    </row>
    <row r="45" spans="2:13" x14ac:dyDescent="0.3">
      <c r="B45" s="28" t="s">
        <v>78</v>
      </c>
      <c r="C45" s="28"/>
      <c r="D45" s="28"/>
      <c r="E45" s="28"/>
      <c r="F45" s="5"/>
      <c r="G45" s="9"/>
      <c r="H45" s="9"/>
      <c r="I45" s="9"/>
      <c r="J45" s="9"/>
      <c r="K45" s="9"/>
      <c r="L45" s="24"/>
      <c r="M45" s="9"/>
    </row>
  </sheetData>
  <mergeCells count="50">
    <mergeCell ref="B7:B10"/>
    <mergeCell ref="C7:E7"/>
    <mergeCell ref="C8:E8"/>
    <mergeCell ref="C9:E9"/>
    <mergeCell ref="C10:E10"/>
    <mergeCell ref="B2:B4"/>
    <mergeCell ref="C2:E2"/>
    <mergeCell ref="C3:E3"/>
    <mergeCell ref="C4:E4"/>
    <mergeCell ref="B5:B6"/>
    <mergeCell ref="C5:E5"/>
    <mergeCell ref="C6:E6"/>
    <mergeCell ref="B11:B26"/>
    <mergeCell ref="C11:C15"/>
    <mergeCell ref="D11:D12"/>
    <mergeCell ref="D13:D15"/>
    <mergeCell ref="C16:C21"/>
    <mergeCell ref="D16:D19"/>
    <mergeCell ref="D20:D21"/>
    <mergeCell ref="C22:C23"/>
    <mergeCell ref="B27:B30"/>
    <mergeCell ref="C27:E27"/>
    <mergeCell ref="C28:C30"/>
    <mergeCell ref="D28:E28"/>
    <mergeCell ref="D29:E29"/>
    <mergeCell ref="D30:E30"/>
    <mergeCell ref="C37:E37"/>
    <mergeCell ref="C38:E38"/>
    <mergeCell ref="D22:E22"/>
    <mergeCell ref="D23:E23"/>
    <mergeCell ref="D26:E26"/>
    <mergeCell ref="C24:C25"/>
    <mergeCell ref="D24:E24"/>
    <mergeCell ref="D25:E25"/>
    <mergeCell ref="B1:E1"/>
    <mergeCell ref="B45:E45"/>
    <mergeCell ref="B39:E39"/>
    <mergeCell ref="B40:E40"/>
    <mergeCell ref="B41:E41"/>
    <mergeCell ref="B42:E42"/>
    <mergeCell ref="B43:E43"/>
    <mergeCell ref="B44:E44"/>
    <mergeCell ref="B31:B33"/>
    <mergeCell ref="C31:E31"/>
    <mergeCell ref="C32:E32"/>
    <mergeCell ref="C33:E33"/>
    <mergeCell ref="B34:B38"/>
    <mergeCell ref="C34:E34"/>
    <mergeCell ref="C35:E35"/>
    <mergeCell ref="C36:E3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0"/>
  <sheetViews>
    <sheetView tabSelected="1" zoomScale="145" zoomScaleNormal="145" workbookViewId="0">
      <selection activeCell="F32" sqref="F32"/>
    </sheetView>
  </sheetViews>
  <sheetFormatPr defaultRowHeight="19.95" customHeight="1" x14ac:dyDescent="0.3"/>
  <cols>
    <col min="1" max="1" width="6" style="3" customWidth="1"/>
    <col min="2" max="2" width="16.33203125" style="3" bestFit="1" customWidth="1"/>
    <col min="3" max="8" width="10" style="3" bestFit="1" customWidth="1"/>
    <col min="9" max="11" width="8.88671875" style="3"/>
    <col min="12" max="12" width="14.109375" style="3" bestFit="1" customWidth="1"/>
    <col min="13" max="22" width="8.88671875" style="3"/>
    <col min="23" max="23" width="10.33203125" style="3" customWidth="1"/>
    <col min="24" max="28" width="8.88671875" style="3"/>
    <col min="29" max="29" width="10.33203125" style="3" customWidth="1"/>
    <col min="30" max="30" width="10.6640625" style="3" customWidth="1"/>
    <col min="31" max="16384" width="8.88671875" style="3"/>
  </cols>
  <sheetData>
    <row r="1" spans="1:8" ht="19.95" customHeight="1" x14ac:dyDescent="0.3">
      <c r="A1" s="36" t="s">
        <v>79</v>
      </c>
      <c r="B1" s="36"/>
      <c r="C1" s="36"/>
      <c r="D1" s="36"/>
      <c r="E1" s="36"/>
      <c r="F1" s="36"/>
      <c r="G1" s="36"/>
      <c r="H1" s="36"/>
    </row>
    <row r="2" spans="1:8" s="4" customFormat="1" ht="19.95" customHeight="1" x14ac:dyDescent="0.3">
      <c r="A2" s="1" t="s">
        <v>80</v>
      </c>
      <c r="B2" s="1" t="s">
        <v>81</v>
      </c>
      <c r="C2" s="1" t="s">
        <v>82</v>
      </c>
      <c r="D2" s="1" t="s">
        <v>83</v>
      </c>
      <c r="E2" s="1" t="s">
        <v>84</v>
      </c>
      <c r="F2" s="1" t="s">
        <v>85</v>
      </c>
      <c r="G2" s="1" t="s">
        <v>86</v>
      </c>
      <c r="H2" s="1" t="s">
        <v>87</v>
      </c>
    </row>
    <row r="3" spans="1:8" ht="19.95" customHeight="1" x14ac:dyDescent="0.3">
      <c r="A3" s="15" t="s">
        <v>72</v>
      </c>
      <c r="B3" s="15" t="s">
        <v>9</v>
      </c>
      <c r="C3" s="17" t="e">
        <f>'Nhập số liệu'!G5/'Nhập số liệu'!G6</f>
        <v>#DIV/0!</v>
      </c>
      <c r="D3" s="17" t="e">
        <f>'Nhập số liệu'!H5/'Nhập số liệu'!H6</f>
        <v>#DIV/0!</v>
      </c>
      <c r="E3" s="17" t="e">
        <f>'Nhập số liệu'!I5/'Nhập số liệu'!I6</f>
        <v>#DIV/0!</v>
      </c>
      <c r="F3" s="17" t="e">
        <f>'Nhập số liệu'!J5/'Nhập số liệu'!J6</f>
        <v>#DIV/0!</v>
      </c>
      <c r="G3" s="17" t="e">
        <f>'Nhập số liệu'!K5/'Nhập số liệu'!K6</f>
        <v>#DIV/0!</v>
      </c>
      <c r="H3" s="17" t="e">
        <f>'Nhập số liệu'!M5/'Nhập số liệu'!M6</f>
        <v>#DIV/0!</v>
      </c>
    </row>
    <row r="4" spans="1:8" ht="19.95" customHeight="1" x14ac:dyDescent="0.3">
      <c r="A4" s="15" t="s">
        <v>72</v>
      </c>
      <c r="B4" s="15" t="s">
        <v>8</v>
      </c>
      <c r="C4" s="17">
        <f>'Nhập số liệu'!G2*'Nhập số liệu'!$F$2+'Nhập số liệu'!G3*'Nhập số liệu'!$F$3+'Nhập số liệu'!G4*'Nhập số liệu'!$F$4</f>
        <v>0</v>
      </c>
      <c r="D4" s="17">
        <f>'Nhập số liệu'!H2*'Nhập số liệu'!$F$2+'Nhập số liệu'!H3*'Nhập số liệu'!$F$3+'Nhập số liệu'!H4*'Nhập số liệu'!$F$4</f>
        <v>0</v>
      </c>
      <c r="E4" s="17">
        <f>'Nhập số liệu'!I2*'Nhập số liệu'!$F$2+'Nhập số liệu'!I3*'Nhập số liệu'!$F$3+'Nhập số liệu'!I4*'Nhập số liệu'!$F$4</f>
        <v>0</v>
      </c>
      <c r="F4" s="17">
        <f>'Nhập số liệu'!J2*'Nhập số liệu'!$F$2+'Nhập số liệu'!J3*'Nhập số liệu'!$F$3+'Nhập số liệu'!J4*'Nhập số liệu'!$F$4</f>
        <v>0</v>
      </c>
      <c r="G4" s="17">
        <f>'Nhập số liệu'!K2*'Nhập số liệu'!$F$2+'Nhập số liệu'!K3*'Nhập số liệu'!$F$3+'Nhập số liệu'!K4*'Nhập số liệu'!$F$4</f>
        <v>0</v>
      </c>
      <c r="H4" s="17">
        <f>'Nhập số liệu'!M2*'Nhập số liệu'!$F$2+'Nhập số liệu'!M3*'Nhập số liệu'!$F$3+'Nhập số liệu'!M4*'Nhập số liệu'!$F$4</f>
        <v>0</v>
      </c>
    </row>
    <row r="5" spans="1:8" ht="19.95" customHeight="1" x14ac:dyDescent="0.3">
      <c r="A5" s="15">
        <v>1</v>
      </c>
      <c r="B5" s="16" t="s">
        <v>11</v>
      </c>
      <c r="C5" s="17" t="e">
        <f t="shared" ref="C5:H5" si="0">C3/C4</f>
        <v>#DIV/0!</v>
      </c>
      <c r="D5" s="17" t="e">
        <f t="shared" si="0"/>
        <v>#DIV/0!</v>
      </c>
      <c r="E5" s="17" t="e">
        <f t="shared" si="0"/>
        <v>#DIV/0!</v>
      </c>
      <c r="F5" s="17" t="e">
        <f t="shared" si="0"/>
        <v>#DIV/0!</v>
      </c>
      <c r="G5" s="17" t="e">
        <f t="shared" si="0"/>
        <v>#DIV/0!</v>
      </c>
      <c r="H5" s="17" t="e">
        <f t="shared" si="0"/>
        <v>#DIV/0!</v>
      </c>
    </row>
    <row r="6" spans="1:8" ht="19.95" customHeight="1" x14ac:dyDescent="0.3">
      <c r="A6" s="7" t="s">
        <v>72</v>
      </c>
      <c r="B6" s="7" t="s">
        <v>10</v>
      </c>
      <c r="C6" s="14">
        <f>SUMPRODUCT('Nhập số liệu'!$F$7:$F$10,'Nhập số liệu'!G7:G10)</f>
        <v>0</v>
      </c>
      <c r="D6" s="14">
        <f>SUMPRODUCT('Nhập số liệu'!$F$7:$F$10,'Nhập số liệu'!H7:H10)</f>
        <v>0</v>
      </c>
      <c r="E6" s="14">
        <f>SUMPRODUCT('Nhập số liệu'!$F$7:$F$10,'Nhập số liệu'!I7:I10)</f>
        <v>0</v>
      </c>
      <c r="F6" s="14">
        <f>SUMPRODUCT('Nhập số liệu'!$F$7:$F$10,'Nhập số liệu'!J7:J10)</f>
        <v>0</v>
      </c>
      <c r="G6" s="14">
        <f>SUMPRODUCT('Nhập số liệu'!$F$7:$F$10,'Nhập số liệu'!K7:K10)</f>
        <v>0</v>
      </c>
      <c r="H6" s="14">
        <f>SUMPRODUCT('Nhập số liệu'!$F$7:$F$10,'Nhập số liệu'!M7:M10)</f>
        <v>0</v>
      </c>
    </row>
    <row r="7" spans="1:8" ht="19.95" customHeight="1" x14ac:dyDescent="0.3">
      <c r="A7" s="7" t="s">
        <v>72</v>
      </c>
      <c r="B7" s="7" t="str">
        <f>B4</f>
        <v>TNK</v>
      </c>
      <c r="C7" s="7">
        <f t="shared" ref="C7:H7" si="1">C4</f>
        <v>0</v>
      </c>
      <c r="D7" s="7">
        <f t="shared" si="1"/>
        <v>0</v>
      </c>
      <c r="E7" s="7">
        <f t="shared" si="1"/>
        <v>0</v>
      </c>
      <c r="F7" s="7">
        <f t="shared" si="1"/>
        <v>0</v>
      </c>
      <c r="G7" s="7">
        <f t="shared" si="1"/>
        <v>0</v>
      </c>
      <c r="H7" s="7">
        <f t="shared" si="1"/>
        <v>0</v>
      </c>
    </row>
    <row r="8" spans="1:8" ht="19.95" customHeight="1" x14ac:dyDescent="0.3">
      <c r="A8" s="7">
        <v>2</v>
      </c>
      <c r="B8" s="1" t="s">
        <v>12</v>
      </c>
      <c r="C8" s="14" t="e">
        <f>C6/C7</f>
        <v>#DIV/0!</v>
      </c>
      <c r="D8" s="14" t="e">
        <f t="shared" ref="D8:H8" si="2">D6/D7</f>
        <v>#DIV/0!</v>
      </c>
      <c r="E8" s="14" t="e">
        <f t="shared" si="2"/>
        <v>#DIV/0!</v>
      </c>
      <c r="F8" s="14" t="e">
        <f t="shared" si="2"/>
        <v>#DIV/0!</v>
      </c>
      <c r="G8" s="14" t="e">
        <f t="shared" si="2"/>
        <v>#DIV/0!</v>
      </c>
      <c r="H8" s="14" t="e">
        <f t="shared" si="2"/>
        <v>#DIV/0!</v>
      </c>
    </row>
    <row r="9" spans="1:8" ht="19.95" customHeight="1" x14ac:dyDescent="0.3">
      <c r="A9" s="19">
        <v>3</v>
      </c>
      <c r="B9" s="21" t="s">
        <v>13</v>
      </c>
      <c r="C9" s="20">
        <f>SUMPRODUCT('Nhập số liệu'!$F$11:$F$26,'Nhập số liệu'!G11:G26)</f>
        <v>0</v>
      </c>
      <c r="D9" s="20">
        <f>SUMPRODUCT('Nhập số liệu'!$F$11:$F$26,'Nhập số liệu'!H11:H26)</f>
        <v>0</v>
      </c>
      <c r="E9" s="20">
        <f>SUMPRODUCT('Nhập số liệu'!$F$11:$F$26,'Nhập số liệu'!I11:I26)</f>
        <v>0</v>
      </c>
      <c r="F9" s="20">
        <f>SUMPRODUCT('Nhập số liệu'!$F$11:$F$26,'Nhập số liệu'!J11:J26)</f>
        <v>0</v>
      </c>
      <c r="G9" s="20">
        <f>SUMPRODUCT('Nhập số liệu'!$F$11:$F$26,'Nhập số liệu'!K11:K26)</f>
        <v>0</v>
      </c>
      <c r="H9" s="20">
        <f>SUMPRODUCT('Nhập số liệu'!$F$11:$F$26,'Nhập số liệu'!M11:M26)</f>
        <v>0</v>
      </c>
    </row>
    <row r="10" spans="1:8" ht="19.95" customHeight="1" x14ac:dyDescent="0.3">
      <c r="A10" s="19">
        <v>4</v>
      </c>
      <c r="B10" s="21" t="s">
        <v>36</v>
      </c>
      <c r="C10" s="20">
        <f>SUMPRODUCT('Nhập số liệu'!$F$27:$F$30,'Nhập số liệu'!G27:G30)</f>
        <v>0</v>
      </c>
      <c r="D10" s="20">
        <f>SUMPRODUCT('Nhập số liệu'!$F$27:$F$30,'Nhập số liệu'!H27:H30)</f>
        <v>0</v>
      </c>
      <c r="E10" s="20">
        <f>SUMPRODUCT('Nhập số liệu'!$F$27:$F$30,'Nhập số liệu'!I27:I30)</f>
        <v>0</v>
      </c>
      <c r="F10" s="20">
        <f>SUMPRODUCT('Nhập số liệu'!$F$27:$F$30,'Nhập số liệu'!J27:J30)</f>
        <v>0</v>
      </c>
      <c r="G10" s="20">
        <f>SUMPRODUCT('Nhập số liệu'!$F$27:$F$30,'Nhập số liệu'!K27:K30)</f>
        <v>0</v>
      </c>
      <c r="H10" s="20">
        <f>SUMPRODUCT('Nhập số liệu'!$F$27:$F$30,'Nhập số liệu'!M27:M30)</f>
        <v>0</v>
      </c>
    </row>
    <row r="11" spans="1:8" ht="19.95" customHeight="1" x14ac:dyDescent="0.3">
      <c r="A11" s="19">
        <v>5</v>
      </c>
      <c r="B11" s="21" t="s">
        <v>45</v>
      </c>
      <c r="C11" s="20">
        <f>SUMPRODUCT('Nhập số liệu'!$F$31:$F$33,'Nhập số liệu'!G31:G33)</f>
        <v>0</v>
      </c>
      <c r="D11" s="20">
        <f>SUMPRODUCT('Nhập số liệu'!$F$31:$F$33,'Nhập số liệu'!H31:H33)</f>
        <v>0</v>
      </c>
      <c r="E11" s="20">
        <f>SUMPRODUCT('Nhập số liệu'!$F$31:$F$33,'Nhập số liệu'!I31:I33)</f>
        <v>0</v>
      </c>
      <c r="F11" s="20">
        <f>SUMPRODUCT('Nhập số liệu'!$F$31:$F$33,'Nhập số liệu'!J31:J33)</f>
        <v>0</v>
      </c>
      <c r="G11" s="20">
        <f>SUMPRODUCT('Nhập số liệu'!$F$31:$F$33,'Nhập số liệu'!K31:K33)</f>
        <v>0</v>
      </c>
      <c r="H11" s="20">
        <f>SUMPRODUCT('Nhập số liệu'!$F$31:$F$33,'Nhập số liệu'!M31:M33)</f>
        <v>0</v>
      </c>
    </row>
    <row r="12" spans="1:8" ht="19.95" customHeight="1" x14ac:dyDescent="0.3">
      <c r="A12" s="19">
        <v>6</v>
      </c>
      <c r="B12" s="21" t="s">
        <v>46</v>
      </c>
      <c r="C12" s="20">
        <f>SUMPRODUCT('Nhập số liệu'!$F$34:$F$38,'Nhập số liệu'!G34:G38)</f>
        <v>0</v>
      </c>
      <c r="D12" s="20">
        <f>SUMPRODUCT('Nhập số liệu'!$F$34:$F$38,'Nhập số liệu'!H34:H38)</f>
        <v>0</v>
      </c>
      <c r="E12" s="20">
        <f>SUMPRODUCT('Nhập số liệu'!$F$34:$F$38,'Nhập số liệu'!I34:I38)</f>
        <v>0</v>
      </c>
      <c r="F12" s="20">
        <f>SUMPRODUCT('Nhập số liệu'!$F$34:$F$38,'Nhập số liệu'!J34:J38)</f>
        <v>0</v>
      </c>
      <c r="G12" s="20">
        <f>SUMPRODUCT('Nhập số liệu'!$F$34:$F$38,'Nhập số liệu'!K34:K38)</f>
        <v>0</v>
      </c>
      <c r="H12" s="20">
        <f>SUMPRODUCT('Nhập số liệu'!$F$34:$F$38,'Nhập số liệu'!M34:M38)</f>
        <v>0</v>
      </c>
    </row>
    <row r="13" spans="1:8" ht="19.95" customHeight="1" x14ac:dyDescent="0.3">
      <c r="A13" s="15" t="s">
        <v>72</v>
      </c>
      <c r="B13" s="15" t="s">
        <v>53</v>
      </c>
      <c r="C13" s="17" t="e">
        <f>'Nhập số liệu'!G39/'Nhập số liệu'!G43</f>
        <v>#DIV/0!</v>
      </c>
      <c r="D13" s="17" t="e">
        <f>'Nhập số liệu'!H39/'Nhập số liệu'!H43</f>
        <v>#DIV/0!</v>
      </c>
      <c r="E13" s="17" t="e">
        <f>'Nhập số liệu'!I39/'Nhập số liệu'!I43</f>
        <v>#DIV/0!</v>
      </c>
      <c r="F13" s="17" t="e">
        <f>'Nhập số liệu'!J39/'Nhập số liệu'!J43</f>
        <v>#DIV/0!</v>
      </c>
      <c r="G13" s="17" t="e">
        <f>'Nhập số liệu'!K39/'Nhập số liệu'!K43</f>
        <v>#DIV/0!</v>
      </c>
      <c r="H13" s="17" t="e">
        <f>'Nhập số liệu'!M39/'Nhập số liệu'!M43</f>
        <v>#DIV/0!</v>
      </c>
    </row>
    <row r="14" spans="1:8" ht="19.95" customHeight="1" x14ac:dyDescent="0.3">
      <c r="A14" s="15" t="s">
        <v>72</v>
      </c>
      <c r="B14" s="15" t="str">
        <f>B4</f>
        <v>TNK</v>
      </c>
      <c r="C14" s="15">
        <f t="shared" ref="C14:H14" si="3">C4</f>
        <v>0</v>
      </c>
      <c r="D14" s="15">
        <f t="shared" si="3"/>
        <v>0</v>
      </c>
      <c r="E14" s="15">
        <f t="shared" si="3"/>
        <v>0</v>
      </c>
      <c r="F14" s="15">
        <f t="shared" si="3"/>
        <v>0</v>
      </c>
      <c r="G14" s="15">
        <f t="shared" si="3"/>
        <v>0</v>
      </c>
      <c r="H14" s="15">
        <f t="shared" si="3"/>
        <v>0</v>
      </c>
    </row>
    <row r="15" spans="1:8" ht="19.95" customHeight="1" x14ac:dyDescent="0.3">
      <c r="A15" s="15">
        <v>7</v>
      </c>
      <c r="B15" s="16" t="s">
        <v>54</v>
      </c>
      <c r="C15" s="17" t="e">
        <f>C13/C14</f>
        <v>#DIV/0!</v>
      </c>
      <c r="D15" s="17" t="e">
        <f t="shared" ref="D15:H15" si="4">D13/D14</f>
        <v>#DIV/0!</v>
      </c>
      <c r="E15" s="17" t="e">
        <f t="shared" si="4"/>
        <v>#DIV/0!</v>
      </c>
      <c r="F15" s="17" t="e">
        <f t="shared" si="4"/>
        <v>#DIV/0!</v>
      </c>
      <c r="G15" s="17" t="e">
        <f t="shared" si="4"/>
        <v>#DIV/0!</v>
      </c>
      <c r="H15" s="17" t="e">
        <f t="shared" si="4"/>
        <v>#DIV/0!</v>
      </c>
    </row>
    <row r="16" spans="1:8" ht="19.95" customHeight="1" x14ac:dyDescent="0.3">
      <c r="A16" s="19" t="s">
        <v>72</v>
      </c>
      <c r="B16" s="19" t="s">
        <v>55</v>
      </c>
      <c r="C16" s="20" t="e">
        <f>'Nhập số liệu'!G40/'Nhập số liệu'!G43</f>
        <v>#DIV/0!</v>
      </c>
      <c r="D16" s="20" t="e">
        <f>'Nhập số liệu'!H40/'Nhập số liệu'!H43</f>
        <v>#DIV/0!</v>
      </c>
      <c r="E16" s="20" t="e">
        <f>'Nhập số liệu'!I40/'Nhập số liệu'!I43</f>
        <v>#DIV/0!</v>
      </c>
      <c r="F16" s="20" t="e">
        <f>'Nhập số liệu'!J40/'Nhập số liệu'!J43</f>
        <v>#DIV/0!</v>
      </c>
      <c r="G16" s="20" t="e">
        <f>'Nhập số liệu'!K40/'Nhập số liệu'!K43</f>
        <v>#DIV/0!</v>
      </c>
      <c r="H16" s="20" t="e">
        <f>'Nhập số liệu'!M40/'Nhập số liệu'!M43</f>
        <v>#DIV/0!</v>
      </c>
    </row>
    <row r="17" spans="1:8" ht="19.95" customHeight="1" x14ac:dyDescent="0.3">
      <c r="A17" s="19" t="s">
        <v>72</v>
      </c>
      <c r="B17" s="19" t="str">
        <f>B4</f>
        <v>TNK</v>
      </c>
      <c r="C17" s="19">
        <f t="shared" ref="C17:H17" si="5">C4</f>
        <v>0</v>
      </c>
      <c r="D17" s="19">
        <f t="shared" si="5"/>
        <v>0</v>
      </c>
      <c r="E17" s="19">
        <f t="shared" si="5"/>
        <v>0</v>
      </c>
      <c r="F17" s="19">
        <f t="shared" si="5"/>
        <v>0</v>
      </c>
      <c r="G17" s="19">
        <f t="shared" si="5"/>
        <v>0</v>
      </c>
      <c r="H17" s="19">
        <f t="shared" si="5"/>
        <v>0</v>
      </c>
    </row>
    <row r="18" spans="1:8" ht="19.95" customHeight="1" x14ac:dyDescent="0.3">
      <c r="A18" s="19">
        <v>8</v>
      </c>
      <c r="B18" s="21" t="s">
        <v>56</v>
      </c>
      <c r="C18" s="20" t="e">
        <f>C16/C17</f>
        <v>#DIV/0!</v>
      </c>
      <c r="D18" s="20" t="e">
        <f t="shared" ref="D18:H18" si="6">D16/D17</f>
        <v>#DIV/0!</v>
      </c>
      <c r="E18" s="20" t="e">
        <f t="shared" si="6"/>
        <v>#DIV/0!</v>
      </c>
      <c r="F18" s="20" t="e">
        <f t="shared" si="6"/>
        <v>#DIV/0!</v>
      </c>
      <c r="G18" s="20" t="e">
        <f t="shared" si="6"/>
        <v>#DIV/0!</v>
      </c>
      <c r="H18" s="20" t="e">
        <f t="shared" si="6"/>
        <v>#DIV/0!</v>
      </c>
    </row>
    <row r="19" spans="1:8" ht="19.95" customHeight="1" x14ac:dyDescent="0.3">
      <c r="A19" s="15" t="s">
        <v>72</v>
      </c>
      <c r="B19" s="15" t="s">
        <v>57</v>
      </c>
      <c r="C19" s="17" t="e">
        <f>'Nhập số liệu'!G41/'Nhập số liệu'!G43</f>
        <v>#DIV/0!</v>
      </c>
      <c r="D19" s="17" t="e">
        <f>'Nhập số liệu'!H41/'Nhập số liệu'!H43</f>
        <v>#DIV/0!</v>
      </c>
      <c r="E19" s="17" t="e">
        <f>'Nhập số liệu'!I41/'Nhập số liệu'!I43</f>
        <v>#DIV/0!</v>
      </c>
      <c r="F19" s="17" t="e">
        <f>'Nhập số liệu'!J41/'Nhập số liệu'!J43</f>
        <v>#DIV/0!</v>
      </c>
      <c r="G19" s="17" t="e">
        <f>'Nhập số liệu'!K41/'Nhập số liệu'!K43</f>
        <v>#DIV/0!</v>
      </c>
      <c r="H19" s="17" t="e">
        <f>'Nhập số liệu'!M41/'Nhập số liệu'!M43</f>
        <v>#DIV/0!</v>
      </c>
    </row>
    <row r="20" spans="1:8" ht="19.95" customHeight="1" x14ac:dyDescent="0.3">
      <c r="A20" s="15" t="s">
        <v>72</v>
      </c>
      <c r="B20" s="15" t="str">
        <f>B4</f>
        <v>TNK</v>
      </c>
      <c r="C20" s="15">
        <f t="shared" ref="C20:H20" si="7">C4</f>
        <v>0</v>
      </c>
      <c r="D20" s="15">
        <f t="shared" si="7"/>
        <v>0</v>
      </c>
      <c r="E20" s="15">
        <f t="shared" si="7"/>
        <v>0</v>
      </c>
      <c r="F20" s="15">
        <f t="shared" si="7"/>
        <v>0</v>
      </c>
      <c r="G20" s="15">
        <f t="shared" si="7"/>
        <v>0</v>
      </c>
      <c r="H20" s="15">
        <f t="shared" si="7"/>
        <v>0</v>
      </c>
    </row>
    <row r="21" spans="1:8" ht="19.95" customHeight="1" x14ac:dyDescent="0.3">
      <c r="A21" s="15">
        <v>9</v>
      </c>
      <c r="B21" s="16" t="s">
        <v>58</v>
      </c>
      <c r="C21" s="17" t="e">
        <f>C19/C20</f>
        <v>#DIV/0!</v>
      </c>
      <c r="D21" s="17" t="e">
        <f t="shared" ref="D21:H21" si="8">D19/D20</f>
        <v>#DIV/0!</v>
      </c>
      <c r="E21" s="17" t="e">
        <f t="shared" si="8"/>
        <v>#DIV/0!</v>
      </c>
      <c r="F21" s="17" t="e">
        <f t="shared" si="8"/>
        <v>#DIV/0!</v>
      </c>
      <c r="G21" s="17" t="e">
        <f t="shared" si="8"/>
        <v>#DIV/0!</v>
      </c>
      <c r="H21" s="17" t="e">
        <f t="shared" si="8"/>
        <v>#DIV/0!</v>
      </c>
    </row>
    <row r="22" spans="1:8" ht="19.95" customHeight="1" x14ac:dyDescent="0.3">
      <c r="A22" s="19" t="s">
        <v>72</v>
      </c>
      <c r="B22" s="19" t="s">
        <v>59</v>
      </c>
      <c r="C22" s="20" t="e">
        <f>'Nhập số liệu'!G42/'Nhập số liệu'!G43</f>
        <v>#DIV/0!</v>
      </c>
      <c r="D22" s="20" t="e">
        <f>'Nhập số liệu'!H42/'Nhập số liệu'!H43</f>
        <v>#DIV/0!</v>
      </c>
      <c r="E22" s="20" t="e">
        <f>'Nhập số liệu'!I42/'Nhập số liệu'!I43</f>
        <v>#DIV/0!</v>
      </c>
      <c r="F22" s="20" t="e">
        <f>'Nhập số liệu'!J42/'Nhập số liệu'!J43</f>
        <v>#DIV/0!</v>
      </c>
      <c r="G22" s="20" t="e">
        <f>'Nhập số liệu'!K42/'Nhập số liệu'!K43</f>
        <v>#DIV/0!</v>
      </c>
      <c r="H22" s="20" t="e">
        <f>'Nhập số liệu'!M42/'Nhập số liệu'!M43</f>
        <v>#DIV/0!</v>
      </c>
    </row>
    <row r="23" spans="1:8" ht="19.95" customHeight="1" x14ac:dyDescent="0.3">
      <c r="A23" s="19" t="s">
        <v>72</v>
      </c>
      <c r="B23" s="19" t="str">
        <f>B7</f>
        <v>TNK</v>
      </c>
      <c r="C23" s="19">
        <f t="shared" ref="C23:H23" si="9">C7</f>
        <v>0</v>
      </c>
      <c r="D23" s="19">
        <f t="shared" si="9"/>
        <v>0</v>
      </c>
      <c r="E23" s="19">
        <f t="shared" si="9"/>
        <v>0</v>
      </c>
      <c r="F23" s="19">
        <f t="shared" si="9"/>
        <v>0</v>
      </c>
      <c r="G23" s="19">
        <f t="shared" si="9"/>
        <v>0</v>
      </c>
      <c r="H23" s="19">
        <f t="shared" si="9"/>
        <v>0</v>
      </c>
    </row>
    <row r="24" spans="1:8" ht="19.95" customHeight="1" x14ac:dyDescent="0.3">
      <c r="A24" s="19">
        <v>10</v>
      </c>
      <c r="B24" s="21" t="s">
        <v>60</v>
      </c>
      <c r="C24" s="20" t="e">
        <f>C22/C23</f>
        <v>#DIV/0!</v>
      </c>
      <c r="D24" s="20" t="e">
        <f t="shared" ref="D24:H24" si="10">D22/D23</f>
        <v>#DIV/0!</v>
      </c>
      <c r="E24" s="20" t="e">
        <f t="shared" si="10"/>
        <v>#DIV/0!</v>
      </c>
      <c r="F24" s="20" t="e">
        <f t="shared" si="10"/>
        <v>#DIV/0!</v>
      </c>
      <c r="G24" s="20" t="e">
        <f t="shared" si="10"/>
        <v>#DIV/0!</v>
      </c>
      <c r="H24" s="20" t="e">
        <f t="shared" si="10"/>
        <v>#DIV/0!</v>
      </c>
    </row>
    <row r="25" spans="1:8" ht="19.95" customHeight="1" x14ac:dyDescent="0.3">
      <c r="A25" s="15" t="s">
        <v>72</v>
      </c>
      <c r="B25" s="15" t="s">
        <v>62</v>
      </c>
      <c r="C25" s="17" t="e">
        <f>C5+C8+C9+C10+C11+C12+C15+C18+C21+C24</f>
        <v>#DIV/0!</v>
      </c>
      <c r="D25" s="17" t="e">
        <f t="shared" ref="D25:H25" si="11">D5+D8+D9+D10+D11+D12+D15+D18+D21+D24</f>
        <v>#DIV/0!</v>
      </c>
      <c r="E25" s="17" t="e">
        <f t="shared" si="11"/>
        <v>#DIV/0!</v>
      </c>
      <c r="F25" s="17" t="e">
        <f t="shared" si="11"/>
        <v>#DIV/0!</v>
      </c>
      <c r="G25" s="17" t="e">
        <f t="shared" si="11"/>
        <v>#DIV/0!</v>
      </c>
      <c r="H25" s="17" t="e">
        <f t="shared" si="11"/>
        <v>#DIV/0!</v>
      </c>
    </row>
    <row r="26" spans="1:8" ht="19.95" customHeight="1" x14ac:dyDescent="0.3">
      <c r="A26" s="15" t="s">
        <v>72</v>
      </c>
      <c r="B26" s="15" t="str">
        <f>B4</f>
        <v>TNK</v>
      </c>
      <c r="C26" s="15">
        <f t="shared" ref="C26:H26" si="12">C4</f>
        <v>0</v>
      </c>
      <c r="D26" s="15">
        <f t="shared" si="12"/>
        <v>0</v>
      </c>
      <c r="E26" s="15">
        <f t="shared" si="12"/>
        <v>0</v>
      </c>
      <c r="F26" s="15">
        <f t="shared" si="12"/>
        <v>0</v>
      </c>
      <c r="G26" s="15">
        <f t="shared" si="12"/>
        <v>0</v>
      </c>
      <c r="H26" s="15">
        <f t="shared" si="12"/>
        <v>0</v>
      </c>
    </row>
    <row r="27" spans="1:8" s="4" customFormat="1" ht="19.95" customHeight="1" x14ac:dyDescent="0.3">
      <c r="A27" s="16">
        <v>11</v>
      </c>
      <c r="B27" s="16" t="s">
        <v>61</v>
      </c>
      <c r="C27" s="22" t="e">
        <f>C25/C26</f>
        <v>#DIV/0!</v>
      </c>
      <c r="D27" s="22" t="e">
        <f t="shared" ref="D27:H27" si="13">D25/D26</f>
        <v>#DIV/0!</v>
      </c>
      <c r="E27" s="22" t="e">
        <f t="shared" si="13"/>
        <v>#DIV/0!</v>
      </c>
      <c r="F27" s="22" t="e">
        <f t="shared" si="13"/>
        <v>#DIV/0!</v>
      </c>
      <c r="G27" s="22" t="e">
        <f t="shared" si="13"/>
        <v>#DIV/0!</v>
      </c>
      <c r="H27" s="22" t="e">
        <f t="shared" si="13"/>
        <v>#DIV/0!</v>
      </c>
    </row>
    <row r="28" spans="1:8" ht="19.95" customHeight="1" x14ac:dyDescent="0.3">
      <c r="A28" s="19" t="s">
        <v>72</v>
      </c>
      <c r="B28" s="19" t="str">
        <f>B25</f>
        <v>ĐQĐ</v>
      </c>
      <c r="C28" s="19" t="e">
        <f t="shared" ref="C28:H28" si="14">C25</f>
        <v>#DIV/0!</v>
      </c>
      <c r="D28" s="19" t="e">
        <f t="shared" si="14"/>
        <v>#DIV/0!</v>
      </c>
      <c r="E28" s="19" t="e">
        <f t="shared" si="14"/>
        <v>#DIV/0!</v>
      </c>
      <c r="F28" s="19" t="e">
        <f t="shared" si="14"/>
        <v>#DIV/0!</v>
      </c>
      <c r="G28" s="19" t="e">
        <f t="shared" si="14"/>
        <v>#DIV/0!</v>
      </c>
      <c r="H28" s="19" t="e">
        <f t="shared" si="14"/>
        <v>#DIV/0!</v>
      </c>
    </row>
    <row r="29" spans="1:8" ht="19.95" customHeight="1" x14ac:dyDescent="0.3">
      <c r="A29" s="19" t="s">
        <v>72</v>
      </c>
      <c r="B29" s="19" t="s">
        <v>74</v>
      </c>
      <c r="C29" s="20">
        <f>'Nhập số liệu'!G45</f>
        <v>0</v>
      </c>
      <c r="D29" s="20">
        <f>'Nhập số liệu'!H45</f>
        <v>0</v>
      </c>
      <c r="E29" s="20">
        <f>'Nhập số liệu'!I45</f>
        <v>0</v>
      </c>
      <c r="F29" s="20">
        <f>'Nhập số liệu'!J45</f>
        <v>0</v>
      </c>
      <c r="G29" s="20">
        <f>'Nhập số liệu'!K45</f>
        <v>0</v>
      </c>
      <c r="H29" s="20">
        <f>'Nhập số liệu'!M45</f>
        <v>0</v>
      </c>
    </row>
    <row r="30" spans="1:8" s="4" customFormat="1" ht="19.95" customHeight="1" x14ac:dyDescent="0.3">
      <c r="A30" s="21">
        <v>12</v>
      </c>
      <c r="B30" s="21" t="s">
        <v>63</v>
      </c>
      <c r="C30" s="23" t="e">
        <f>C29/C28</f>
        <v>#DIV/0!</v>
      </c>
      <c r="D30" s="23" t="e">
        <f t="shared" ref="D30:H30" si="15">D29/D28</f>
        <v>#DIV/0!</v>
      </c>
      <c r="E30" s="23" t="e">
        <f t="shared" si="15"/>
        <v>#DIV/0!</v>
      </c>
      <c r="F30" s="23" t="e">
        <f t="shared" si="15"/>
        <v>#DIV/0!</v>
      </c>
      <c r="G30" s="23" t="e">
        <f t="shared" si="15"/>
        <v>#DIV/0!</v>
      </c>
      <c r="H30" s="23" t="e">
        <f t="shared" si="15"/>
        <v>#DIV/0!</v>
      </c>
    </row>
  </sheetData>
  <mergeCells count="1">
    <mergeCell ref="A1:H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Nhập số liệu</vt:lpstr>
      <vt:lpstr>Tinh toán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VNU</cp:lastModifiedBy>
  <cp:lastPrinted>2017-02-27T03:56:39Z</cp:lastPrinted>
  <dcterms:created xsi:type="dcterms:W3CDTF">2017-02-27T01:21:36Z</dcterms:created>
  <dcterms:modified xsi:type="dcterms:W3CDTF">2018-04-04T08:10:24Z</dcterms:modified>
</cp:coreProperties>
</file>